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00" windowHeight="1170" activeTab="0"/>
  </bookViews>
  <sheets>
    <sheet name="без учета счетов бюджета" sheetId="1" r:id="rId1"/>
  </sheets>
  <definedNames/>
  <calcPr fullCalcOnLoad="1"/>
</workbook>
</file>

<file path=xl/sharedStrings.xml><?xml version="1.0" encoding="utf-8"?>
<sst xmlns="http://schemas.openxmlformats.org/spreadsheetml/2006/main" count="534" uniqueCount="143">
  <si>
    <t>Наименование показателя</t>
  </si>
  <si>
    <t>Разд.</t>
  </si>
  <si>
    <t>Ц.ст.</t>
  </si>
  <si>
    <t>Расх.</t>
  </si>
  <si>
    <t>000</t>
  </si>
  <si>
    <t>0104</t>
  </si>
  <si>
    <t>9990026020</t>
  </si>
  <si>
    <t>100</t>
  </si>
  <si>
    <t>120</t>
  </si>
  <si>
    <t>200</t>
  </si>
  <si>
    <t>240</t>
  </si>
  <si>
    <t>800</t>
  </si>
  <si>
    <t>850</t>
  </si>
  <si>
    <t>9990026030</t>
  </si>
  <si>
    <t>0113</t>
  </si>
  <si>
    <t>9990026060</t>
  </si>
  <si>
    <t>9990026100</t>
  </si>
  <si>
    <t>9990026110</t>
  </si>
  <si>
    <t>830</t>
  </si>
  <si>
    <t>0203</t>
  </si>
  <si>
    <t>9990051180</t>
  </si>
  <si>
    <t>0409</t>
  </si>
  <si>
    <t>9990027360</t>
  </si>
  <si>
    <t>9990027560</t>
  </si>
  <si>
    <t>0502</t>
  </si>
  <si>
    <t>9990029410</t>
  </si>
  <si>
    <t>810</t>
  </si>
  <si>
    <t>9990029420</t>
  </si>
  <si>
    <t>9990029430</t>
  </si>
  <si>
    <t>0503</t>
  </si>
  <si>
    <t>9990029330</t>
  </si>
  <si>
    <t>9990029340</t>
  </si>
  <si>
    <t>9990029350</t>
  </si>
  <si>
    <t>ВСЕГО РАСХОДОВ:</t>
  </si>
  <si>
    <t>Администрация муниципального образования "Кужмарское сельское поселение" - Кужмарская сельская администрация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</si>
  <si>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</si>
  <si>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</si>
  <si>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</si>
  <si>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</si>
  <si>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</si>
  <si>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</si>
  <si>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</si>
  <si>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</si>
  <si>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Глава местной администрации (исполнительно-распорядительного органа муниципального образования)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</si>
  <si>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</si>
  <si>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</si>
  <si>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Мероприятия по землеустройству и землепользованию</t>
  </si>
  <si>
    <t>Выполнение других обязательств органов местного самоуправления</t>
  </si>
  <si>
    <t>Исполнение судебных актов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</si>
  <si>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</si>
  <si>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</si>
  <si>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</si>
  <si>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</t>
  </si>
  <si>
    <t>Софинансирование на капитальный ремонт и ремонт автомобильных дорог общего пользования населенных пунктов</t>
  </si>
  <si>
    <t>Коммунальное хозяйство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</si>
  <si>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</si>
  <si>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</si>
  <si>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Компенсация выпадающих доходов организациям, предоставляющим населению услуги водоснабжения и водоотведения по тарифам,не обеспечивающим возмещение издержек</t>
  </si>
  <si>
    <t>Мероприятия в области коммунального хозяйства</t>
  </si>
  <si>
    <t>Благоустройство</t>
  </si>
  <si>
    <t>Уличное освещение</t>
  </si>
  <si>
    <t>Содержание улично-дорожной сети в границах городских округов и поселений в рамках благоустройства</t>
  </si>
  <si>
    <t>Озеленение</t>
  </si>
  <si>
    <t>к Решению Собрания депутатов</t>
  </si>
  <si>
    <t>тыс. руб.</t>
  </si>
  <si>
    <t xml:space="preserve">                         Р А С П Р Е Д Е Л Е Н И Е</t>
  </si>
  <si>
    <t>бюджетных ассигнований по разделам, подразделам,</t>
  </si>
  <si>
    <t>целевым статьям, группам (группам и подгруппам) видов расходов</t>
  </si>
  <si>
    <t xml:space="preserve"> классификации расходов бюджета муниципального образования</t>
  </si>
  <si>
    <t>Приложение 5</t>
  </si>
  <si>
    <t>сумма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</si>
  <si>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</si>
  <si>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</si>
  <si>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</si>
  <si>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</si>
  <si>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</si>
  <si>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</si>
  <si>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</si>
  <si>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</si>
  <si>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</si>
  <si>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</si>
  <si>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 xml:space="preserve"> Уплата прочих налогов, сборов</t>
  </si>
  <si>
    <t>852</t>
  </si>
  <si>
    <t>Резервные фонды</t>
  </si>
  <si>
    <t>0111</t>
  </si>
  <si>
    <t>Резервные фонды местных администраций</t>
  </si>
  <si>
    <t>9990026050</t>
  </si>
  <si>
    <t>Резервные средства</t>
  </si>
  <si>
    <t>870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</si>
  <si>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</si>
  <si>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</si>
  <si>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</si>
  <si>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Уплата иных платежей</t>
  </si>
  <si>
    <t>853</t>
  </si>
  <si>
    <t>Водное хозяйство</t>
  </si>
  <si>
    <t>0406</t>
  </si>
  <si>
    <t>Восстановление водных объектов, защита от негативного воздействия вод</t>
  </si>
  <si>
    <t>99900L0160</t>
  </si>
  <si>
    <t>Закупка товаров, работ, услуг в целях капитального ремонта государственного (муниципального) имущества</t>
  </si>
  <si>
    <t>243</t>
  </si>
  <si>
    <t>Субсидии на мероприятия федеральной целевой программы "Развитие водохозяйственного комплекса Российской Федерации в 2012-2020 годах"</t>
  </si>
  <si>
    <t>99900R0160</t>
  </si>
  <si>
    <t>Содержание и ремонт дорог общего пользования (кроме средств дорожного фонда)</t>
  </si>
  <si>
    <t>9990027540</t>
  </si>
  <si>
    <t>Жилищное хозяйство</t>
  </si>
  <si>
    <t>0501</t>
  </si>
  <si>
    <t>Иные субсидии юридическим лицам (кроме некомерческих организаций), индивидуальным предпринимателям, физическим лицам -производителям товаров, работ, услуг</t>
  </si>
  <si>
    <t>814</t>
  </si>
  <si>
    <t>Организация и содержание мест захоронение</t>
  </si>
  <si>
    <t>9990029360</t>
  </si>
  <si>
    <t>Пенсионное обеспечение</t>
  </si>
  <si>
    <t>1001</t>
  </si>
  <si>
    <t>Пенсия за выслугу лет лицам, замещавшим должности муниципальной службы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</si>
  <si>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</si>
  <si>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</si>
  <si>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</si>
  <si>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</si>
  <si>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</si>
  <si>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</si>
  <si>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</si>
  <si>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"Об исполнении бюджета муниципального образования                                                        "Кужмарское сельское поселение" за 2018 год"</t>
  </si>
  <si>
    <t xml:space="preserve">от "" апреля 2019 г. № </t>
  </si>
  <si>
    <t>"Кужмарское сельское поселение" за 2018 год</t>
  </si>
  <si>
    <t>Иные выплаты персоналу государственных(муниципальных)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</si>
  <si>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</si>
  <si>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 причиненного вреда</t>
  </si>
  <si>
    <t>Национальная безопасность и правоохранительная деятельность</t>
  </si>
  <si>
    <t>0300</t>
  </si>
  <si>
    <t>0309</t>
  </si>
  <si>
    <t>0000000000</t>
  </si>
  <si>
    <t>Предупреждение и ликвидация последствий черезвычайных ситуаций и стихийных бедствий  природного и техногенного характера</t>
  </si>
  <si>
    <t>9990026350</t>
  </si>
  <si>
    <t xml:space="preserve">Прочая закупка товаров, работ и услуг 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</si>
  <si>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</si>
  <si>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отношении автомобильных дорог общего пользования местного значения</t>
  </si>
  <si>
    <t>9990027350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</si>
  <si>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</si>
  <si>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</si>
  <si>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Исполнение судебных актов Российской Федерации и мировых соглашений по возмещению причиненного вреда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</si>
  <si>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</si>
  <si>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</si>
  <si>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</si>
  <si>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99900L5550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</si>
</sst>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#,##0.000"/>
    <numFmt numFmtId="182" formatCode="#,##0.0000"/>
    <numFmt numFmtId="183" formatCode="#,##0.00000"/>
  </numFmts>
  <fonts count="4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49" fontId="30" fillId="0" borderId="2">
      <alignment horizontal="left" vertical="top" wrapText="1" indent="2"/>
      <protection/>
    </xf>
    <xf numFmtId="49" fontId="30" fillId="0" borderId="2">
      <alignment horizontal="center" vertical="top" shrinkToFit="1"/>
      <protection/>
    </xf>
    <xf numFmtId="4" fontId="30" fillId="0" borderId="2">
      <alignment horizontal="right" vertical="top" shrinkToFit="1"/>
      <protection/>
    </xf>
    <xf numFmtId="10" fontId="30" fillId="0" borderId="2">
      <alignment horizontal="right" vertical="top" shrinkToFit="1"/>
      <protection/>
    </xf>
    <xf numFmtId="0" fontId="30" fillId="20" borderId="3">
      <alignment shrinkToFit="1"/>
      <protection/>
    </xf>
    <xf numFmtId="0" fontId="32" fillId="0" borderId="2">
      <alignment horizontal="left"/>
      <protection/>
    </xf>
    <xf numFmtId="4" fontId="32" fillId="21" borderId="2">
      <alignment horizontal="right" vertical="top" shrinkToFit="1"/>
      <protection/>
    </xf>
    <xf numFmtId="10" fontId="32" fillId="21" borderId="2">
      <alignment horizontal="right" vertical="top" shrinkToFit="1"/>
      <protection/>
    </xf>
    <xf numFmtId="0" fontId="30" fillId="20" borderId="4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" fontId="32" fillId="22" borderId="2">
      <alignment horizontal="right" vertical="top" shrinkToFit="1"/>
      <protection/>
    </xf>
    <xf numFmtId="10" fontId="32" fillId="22" borderId="2">
      <alignment horizontal="right" vertical="top" shrinkToFit="1"/>
      <protection/>
    </xf>
    <xf numFmtId="0" fontId="30" fillId="20" borderId="3">
      <alignment horizontal="center"/>
      <protection/>
    </xf>
    <xf numFmtId="0" fontId="30" fillId="20" borderId="3">
      <alignment horizontal="left"/>
      <protection/>
    </xf>
    <xf numFmtId="0" fontId="30" fillId="20" borderId="4">
      <alignment horizontal="center"/>
      <protection/>
    </xf>
    <xf numFmtId="0" fontId="30" fillId="20" borderId="4">
      <alignment horizontal="left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9" fontId="6" fillId="35" borderId="0" xfId="54" applyNumberFormat="1" applyFont="1" applyFill="1" applyBorder="1" applyAlignment="1" applyProtection="1">
      <alignment horizontal="center" vertical="center" shrinkToFit="1"/>
      <protection locked="0"/>
    </xf>
    <xf numFmtId="4" fontId="6" fillId="35" borderId="0" xfId="55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57" applyNumberFormat="1" applyFont="1" applyBorder="1" applyAlignment="1" applyProtection="1">
      <alignment vertical="center" wrapText="1"/>
      <protection/>
    </xf>
    <xf numFmtId="49" fontId="6" fillId="0" borderId="0" xfId="48" applyNumberFormat="1" applyFont="1" applyBorder="1" applyAlignment="1" applyProtection="1">
      <alignment horizontal="center" vertical="center" shrinkToFit="1"/>
      <protection/>
    </xf>
    <xf numFmtId="180" fontId="6" fillId="35" borderId="0" xfId="58" applyNumberFormat="1" applyFont="1" applyFill="1" applyBorder="1" applyAlignment="1" applyProtection="1">
      <alignment horizontal="right" vertical="center" shrinkToFit="1"/>
      <protection/>
    </xf>
    <xf numFmtId="0" fontId="6" fillId="0" borderId="0" xfId="57" applyNumberFormat="1" applyFont="1" applyBorder="1" applyAlignment="1" applyProtection="1">
      <alignment horizontal="left" vertical="center" wrapText="1"/>
      <protection/>
    </xf>
    <xf numFmtId="180" fontId="6" fillId="35" borderId="0" xfId="54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>
      <alignment vertical="center" wrapText="1"/>
    </xf>
    <xf numFmtId="180" fontId="6" fillId="35" borderId="0" xfId="53" applyNumberFormat="1" applyFont="1" applyFill="1" applyBorder="1" applyProtection="1">
      <alignment horizontal="right" vertical="top" shrinkToFit="1"/>
      <protection/>
    </xf>
    <xf numFmtId="0" fontId="6" fillId="0" borderId="0" xfId="52" applyNumberFormat="1" applyFont="1" applyBorder="1" applyProtection="1">
      <alignment horizontal="left"/>
      <protection/>
    </xf>
    <xf numFmtId="0" fontId="4" fillId="36" borderId="0" xfId="0" applyNumberFormat="1" applyFont="1" applyFill="1" applyBorder="1" applyAlignment="1" applyProtection="1">
      <alignment horizontal="center" vertical="top"/>
      <protection/>
    </xf>
    <xf numFmtId="0" fontId="48" fillId="0" borderId="0" xfId="43" applyNumberFormat="1" applyFont="1" applyBorder="1" applyProtection="1">
      <alignment horizontal="right"/>
      <protection/>
    </xf>
    <xf numFmtId="0" fontId="48" fillId="0" borderId="0" xfId="43" applyFont="1" applyBorder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6" fillId="35" borderId="14" xfId="45" applyNumberFormat="1" applyFont="1" applyFill="1" applyBorder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14" xfId="45" applyNumberFormat="1" applyFont="1" applyBorder="1" applyProtection="1">
      <alignment horizontal="center" vertical="center" wrapText="1"/>
      <protection/>
    </xf>
    <xf numFmtId="0" fontId="6" fillId="0" borderId="0" xfId="57" applyNumberFormat="1" applyFont="1" applyBorder="1" applyAlignment="1" applyProtection="1">
      <alignment horizontal="justify" vertical="center" wrapText="1"/>
      <protection/>
    </xf>
    <xf numFmtId="0" fontId="27" fillId="0" borderId="0" xfId="0" applyFont="1" applyAlignment="1">
      <alignment horizontal="left" vertical="top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6"/>
  <sheetViews>
    <sheetView showGridLines="0" tabSelected="1" zoomScalePageLayoutView="0" workbookViewId="0" topLeftCell="A148">
      <selection activeCell="E15" sqref="E15"/>
    </sheetView>
  </sheetViews>
  <sheetFormatPr defaultColWidth="9.140625" defaultRowHeight="15" outlineLevelRow="5"/>
  <cols>
    <col min="1" max="1" width="66.00390625" style="1" customWidth="1"/>
    <col min="2" max="2" width="7.7109375" style="1" customWidth="1"/>
    <col min="3" max="3" width="14.57421875" style="1" customWidth="1"/>
    <col min="4" max="4" width="7.28125" style="1" bestFit="1" customWidth="1"/>
    <col min="5" max="5" width="10.421875" style="1" bestFit="1" customWidth="1"/>
    <col min="6" max="16384" width="9.140625" style="1" customWidth="1"/>
  </cols>
  <sheetData>
    <row r="1" spans="1:6" ht="18.75" customHeight="1">
      <c r="A1" s="2"/>
      <c r="B1" s="17" t="s">
        <v>69</v>
      </c>
      <c r="C1" s="17"/>
      <c r="D1" s="17"/>
      <c r="E1" s="17"/>
      <c r="F1" s="2"/>
    </row>
    <row r="2" spans="1:6" ht="21" customHeight="1">
      <c r="A2" s="2"/>
      <c r="B2" s="17" t="s">
        <v>63</v>
      </c>
      <c r="C2" s="17"/>
      <c r="D2" s="17"/>
      <c r="E2" s="17"/>
      <c r="F2" s="2"/>
    </row>
    <row r="3" spans="1:6" ht="42.75" customHeight="1">
      <c r="A3" s="18" t="s">
        <v>120</v>
      </c>
      <c r="B3" s="18"/>
      <c r="C3" s="18"/>
      <c r="D3" s="18"/>
      <c r="E3" s="18"/>
      <c r="F3" s="2"/>
    </row>
    <row r="4" spans="1:6" ht="19.5" customHeight="1">
      <c r="A4" s="17" t="s">
        <v>121</v>
      </c>
      <c r="B4" s="17"/>
      <c r="C4" s="17"/>
      <c r="D4" s="17"/>
      <c r="E4" s="17"/>
      <c r="F4" s="2"/>
    </row>
    <row r="5" spans="1:6" ht="15" customHeight="1">
      <c r="A5" s="3"/>
      <c r="B5" s="3"/>
      <c r="C5" s="3"/>
      <c r="D5" s="3"/>
      <c r="E5" s="3"/>
      <c r="F5" s="3"/>
    </row>
    <row r="6" spans="1:6" ht="18.75" customHeight="1">
      <c r="A6" s="20" t="s">
        <v>65</v>
      </c>
      <c r="B6" s="20"/>
      <c r="C6" s="20"/>
      <c r="D6" s="20"/>
      <c r="E6" s="20"/>
      <c r="F6" s="3"/>
    </row>
    <row r="7" spans="1:6" ht="20.25" customHeight="1">
      <c r="A7" s="20" t="s">
        <v>66</v>
      </c>
      <c r="B7" s="20"/>
      <c r="C7" s="20"/>
      <c r="D7" s="20"/>
      <c r="E7" s="20"/>
      <c r="F7" s="20"/>
    </row>
    <row r="8" spans="1:6" ht="21" customHeight="1">
      <c r="A8" s="21" t="s">
        <v>67</v>
      </c>
      <c r="B8" s="21"/>
      <c r="C8" s="21"/>
      <c r="D8" s="21"/>
      <c r="E8" s="21"/>
      <c r="F8" s="21"/>
    </row>
    <row r="9" spans="1:6" ht="20.25" customHeight="1">
      <c r="A9" s="14" t="s">
        <v>68</v>
      </c>
      <c r="B9" s="14"/>
      <c r="C9" s="14"/>
      <c r="D9" s="14"/>
      <c r="E9" s="14"/>
      <c r="F9" s="14"/>
    </row>
    <row r="10" spans="1:6" ht="19.5" customHeight="1">
      <c r="A10" s="14" t="s">
        <v>122</v>
      </c>
      <c r="B10" s="14"/>
      <c r="C10" s="14"/>
      <c r="D10" s="14"/>
      <c r="E10" s="14"/>
      <c r="F10" s="14"/>
    </row>
    <row r="11" spans="1:5" ht="19.5" customHeight="1">
      <c r="A11" s="15" t="s">
        <v>64</v>
      </c>
      <c r="B11" s="16"/>
      <c r="C11" s="16"/>
      <c r="D11" s="16"/>
      <c r="E11" s="16"/>
    </row>
    <row r="12" spans="1:5" ht="21.75" customHeight="1">
      <c r="A12" s="22" t="s">
        <v>0</v>
      </c>
      <c r="B12" s="22" t="s">
        <v>1</v>
      </c>
      <c r="C12" s="22" t="s">
        <v>2</v>
      </c>
      <c r="D12" s="22" t="s">
        <v>3</v>
      </c>
      <c r="E12" s="19" t="s">
        <v>70</v>
      </c>
    </row>
    <row r="13" spans="1:5" ht="15" customHeight="1">
      <c r="A13" s="22"/>
      <c r="B13" s="22"/>
      <c r="C13" s="22"/>
      <c r="D13" s="22"/>
      <c r="E13" s="19"/>
    </row>
    <row r="14" spans="1:5" ht="60.75" customHeight="1">
      <c r="A14" s="6" t="s">
        <v>34</v>
      </c>
      <c r="B14" s="7"/>
      <c r="C14" s="7"/>
      <c r="D14" s="7"/>
      <c r="E14" s="8">
        <f>E15+E37+E41+E61+E75+E84+E114+E130+E105+E151+E147+E71</f>
        <v>9023.59282</v>
      </c>
    </row>
    <row r="15" spans="1:5" ht="84.75" customHeight="1" outlineLevel="1">
      <c r="A15" s="6" t="s">
        <v>35</v>
      </c>
      <c r="B15" s="7" t="s">
        <v>5</v>
      </c>
      <c r="C15" s="7"/>
      <c r="D15" s="7"/>
      <c r="E15" s="8">
        <f>E16+E32</f>
        <v>2818.81718</v>
      </c>
    </row>
    <row r="16" spans="1:5" ht="22.5" customHeight="1" outlineLevel="2">
      <c r="A16" s="6" t="s">
        <v>36</v>
      </c>
      <c r="B16" s="7" t="s">
        <v>5</v>
      </c>
      <c r="C16" s="7" t="s">
        <v>6</v>
      </c>
      <c r="D16" s="7"/>
      <c r="E16" s="8">
        <f>E17+E22+E26</f>
        <v>2205.83662</v>
      </c>
    </row>
    <row r="17" spans="1:5" ht="104.25" customHeight="1" outlineLevel="3">
      <c r="A17" s="6" t="s">
        <v>37</v>
      </c>
      <c r="B17" s="7" t="s">
        <v>5</v>
      </c>
      <c r="C17" s="7" t="s">
        <v>6</v>
      </c>
      <c r="D17" s="7" t="s">
        <v>7</v>
      </c>
      <c r="E17" s="8">
        <f>E18</f>
        <v>1653.13267</v>
      </c>
    </row>
    <row r="18" spans="1:5" ht="41.25" customHeight="1" outlineLevel="4">
      <c r="A18" s="6" t="s">
        <v>38</v>
      </c>
      <c r="B18" s="7" t="s">
        <v>5</v>
      </c>
      <c r="C18" s="7" t="s">
        <v>6</v>
      </c>
      <c r="D18" s="7" t="s">
        <v>8</v>
      </c>
      <c r="E18" s="8">
        <f>E19+E21+E20</f>
        <v>1653.13267</v>
      </c>
    </row>
    <row r="19" spans="1:5" ht="42" customHeight="1" outlineLevel="5">
      <c r="A19" s="6" t="s">
        <v>71</v>
      </c>
      <c r="B19" s="7" t="s">
        <v>5</v>
      </c>
      <c r="C19" s="7" t="s">
        <v>6</v>
      </c>
      <c r="D19" s="7" t="s">
        <v>72</v>
      </c>
      <c r="E19" s="8">
        <v>1301.29764</v>
      </c>
    </row>
    <row r="20" spans="1:5" ht="42" customHeight="1" outlineLevel="5">
      <c r="A20" s="6" t="s">
        <v>123</v>
      </c>
      <c r="B20" s="7" t="s">
        <v>5</v>
      </c>
      <c r="C20" s="7" t="s">
        <v>6</v>
      </c>
      <c r="D20" s="7" t="s">
        <v>124</v>
      </c>
      <c r="E20" s="8">
        <v>14.646</v>
      </c>
    </row>
    <row r="21" spans="1:5" ht="81" customHeight="1" outlineLevel="5">
      <c r="A21" s="6" t="s">
        <v>73</v>
      </c>
      <c r="B21" s="7" t="s">
        <v>5</v>
      </c>
      <c r="C21" s="7" t="s">
        <v>6</v>
      </c>
      <c r="D21" s="7" t="s">
        <v>74</v>
      </c>
      <c r="E21" s="8">
        <v>337.18903</v>
      </c>
    </row>
    <row r="22" spans="1:5" ht="39" customHeight="1" outlineLevel="3">
      <c r="A22" s="6" t="s">
        <v>39</v>
      </c>
      <c r="B22" s="7" t="s">
        <v>5</v>
      </c>
      <c r="C22" s="7" t="s">
        <v>6</v>
      </c>
      <c r="D22" s="7" t="s">
        <v>9</v>
      </c>
      <c r="E22" s="8">
        <f>E23</f>
        <v>529.66649</v>
      </c>
    </row>
    <row r="23" spans="1:5" ht="41.25" customHeight="1" outlineLevel="4">
      <c r="A23" s="6" t="s">
        <v>40</v>
      </c>
      <c r="B23" s="7" t="s">
        <v>5</v>
      </c>
      <c r="C23" s="7" t="s">
        <v>6</v>
      </c>
      <c r="D23" s="7" t="s">
        <v>10</v>
      </c>
      <c r="E23" s="8">
        <f>E24+E25</f>
        <v>529.66649</v>
      </c>
    </row>
    <row r="24" spans="1:5" ht="0.75" customHeight="1" outlineLevel="5">
      <c r="A24" s="6" t="s">
        <v>75</v>
      </c>
      <c r="B24" s="7" t="s">
        <v>5</v>
      </c>
      <c r="C24" s="7" t="s">
        <v>6</v>
      </c>
      <c r="D24" s="7" t="s">
        <v>76</v>
      </c>
      <c r="E24" s="8">
        <v>0</v>
      </c>
    </row>
    <row r="25" spans="1:5" ht="37.5" outlineLevel="5">
      <c r="A25" s="6" t="s">
        <v>77</v>
      </c>
      <c r="B25" s="7" t="s">
        <v>5</v>
      </c>
      <c r="C25" s="7" t="s">
        <v>6</v>
      </c>
      <c r="D25" s="7" t="s">
        <v>78</v>
      </c>
      <c r="E25" s="8">
        <v>529.66649</v>
      </c>
    </row>
    <row r="26" spans="1:5" ht="22.5" customHeight="1" outlineLevel="3">
      <c r="A26" s="6" t="s">
        <v>41</v>
      </c>
      <c r="B26" s="7" t="s">
        <v>5</v>
      </c>
      <c r="C26" s="7" t="s">
        <v>6</v>
      </c>
      <c r="D26" s="7" t="s">
        <v>11</v>
      </c>
      <c r="E26" s="8">
        <f>E27+E28</f>
        <v>23.037460000000003</v>
      </c>
    </row>
    <row r="27" spans="1:5" ht="22.5" customHeight="1" outlineLevel="3">
      <c r="A27" s="6" t="s">
        <v>125</v>
      </c>
      <c r="B27" s="7" t="s">
        <v>5</v>
      </c>
      <c r="C27" s="7" t="s">
        <v>6</v>
      </c>
      <c r="D27" s="7" t="s">
        <v>90</v>
      </c>
      <c r="E27" s="8">
        <v>1</v>
      </c>
    </row>
    <row r="28" spans="1:5" ht="28.5" customHeight="1" outlineLevel="4">
      <c r="A28" s="6" t="s">
        <v>42</v>
      </c>
      <c r="B28" s="7" t="s">
        <v>5</v>
      </c>
      <c r="C28" s="7" t="s">
        <v>6</v>
      </c>
      <c r="D28" s="7" t="s">
        <v>12</v>
      </c>
      <c r="E28" s="8">
        <f>E29+E30+E31</f>
        <v>22.037460000000003</v>
      </c>
    </row>
    <row r="29" spans="1:5" ht="38.25" customHeight="1" outlineLevel="5">
      <c r="A29" s="6" t="s">
        <v>79</v>
      </c>
      <c r="B29" s="7" t="s">
        <v>5</v>
      </c>
      <c r="C29" s="7" t="s">
        <v>6</v>
      </c>
      <c r="D29" s="7" t="s">
        <v>80</v>
      </c>
      <c r="E29" s="8">
        <v>4.188</v>
      </c>
    </row>
    <row r="30" spans="1:5" ht="23.25" customHeight="1" outlineLevel="5">
      <c r="A30" s="6" t="s">
        <v>81</v>
      </c>
      <c r="B30" s="7" t="s">
        <v>5</v>
      </c>
      <c r="C30" s="7" t="s">
        <v>6</v>
      </c>
      <c r="D30" s="7" t="s">
        <v>82</v>
      </c>
      <c r="E30" s="8">
        <v>10.313</v>
      </c>
    </row>
    <row r="31" spans="1:5" ht="23.25" customHeight="1" outlineLevel="5">
      <c r="A31" s="6" t="s">
        <v>92</v>
      </c>
      <c r="B31" s="7" t="s">
        <v>5</v>
      </c>
      <c r="C31" s="7" t="s">
        <v>6</v>
      </c>
      <c r="D31" s="7" t="s">
        <v>93</v>
      </c>
      <c r="E31" s="8">
        <v>7.53646</v>
      </c>
    </row>
    <row r="32" spans="1:5" ht="63" customHeight="1" outlineLevel="2">
      <c r="A32" s="6" t="s">
        <v>43</v>
      </c>
      <c r="B32" s="7" t="s">
        <v>5</v>
      </c>
      <c r="C32" s="7" t="s">
        <v>13</v>
      </c>
      <c r="D32" s="7" t="s">
        <v>4</v>
      </c>
      <c r="E32" s="8">
        <f>E33</f>
        <v>612.98056</v>
      </c>
    </row>
    <row r="33" spans="1:5" ht="100.5" customHeight="1" outlineLevel="3">
      <c r="A33" s="6" t="s">
        <v>37</v>
      </c>
      <c r="B33" s="7" t="s">
        <v>5</v>
      </c>
      <c r="C33" s="7" t="s">
        <v>13</v>
      </c>
      <c r="D33" s="7" t="s">
        <v>7</v>
      </c>
      <c r="E33" s="8">
        <f>E34</f>
        <v>612.98056</v>
      </c>
    </row>
    <row r="34" spans="1:5" ht="39" customHeight="1" outlineLevel="4">
      <c r="A34" s="6" t="s">
        <v>38</v>
      </c>
      <c r="B34" s="7" t="s">
        <v>5</v>
      </c>
      <c r="C34" s="7" t="s">
        <v>13</v>
      </c>
      <c r="D34" s="7" t="s">
        <v>8</v>
      </c>
      <c r="E34" s="8">
        <f>E35+E36</f>
        <v>612.98056</v>
      </c>
    </row>
    <row r="35" spans="1:5" ht="44.25" customHeight="1" outlineLevel="5">
      <c r="A35" s="6" t="s">
        <v>71</v>
      </c>
      <c r="B35" s="7" t="s">
        <v>5</v>
      </c>
      <c r="C35" s="7" t="s">
        <v>13</v>
      </c>
      <c r="D35" s="7" t="s">
        <v>72</v>
      </c>
      <c r="E35" s="8">
        <v>455.98056</v>
      </c>
    </row>
    <row r="36" spans="1:5" ht="77.25" customHeight="1" outlineLevel="5">
      <c r="A36" s="6" t="s">
        <v>73</v>
      </c>
      <c r="B36" s="7" t="s">
        <v>5</v>
      </c>
      <c r="C36" s="7" t="s">
        <v>13</v>
      </c>
      <c r="D36" s="7" t="s">
        <v>74</v>
      </c>
      <c r="E36" s="8">
        <v>157</v>
      </c>
    </row>
    <row r="37" spans="1:5" ht="23.25" customHeight="1" hidden="1" outlineLevel="1">
      <c r="A37" s="6" t="s">
        <v>83</v>
      </c>
      <c r="B37" s="7" t="s">
        <v>84</v>
      </c>
      <c r="C37" s="7"/>
      <c r="D37" s="7"/>
      <c r="E37" s="8">
        <f>E38</f>
        <v>0</v>
      </c>
    </row>
    <row r="38" spans="1:5" ht="26.25" customHeight="1" hidden="1" outlineLevel="2">
      <c r="A38" s="6" t="s">
        <v>85</v>
      </c>
      <c r="B38" s="7" t="s">
        <v>84</v>
      </c>
      <c r="C38" s="7" t="s">
        <v>86</v>
      </c>
      <c r="D38" s="7"/>
      <c r="E38" s="8">
        <f>E39</f>
        <v>0</v>
      </c>
    </row>
    <row r="39" spans="1:5" ht="21" customHeight="1" hidden="1" outlineLevel="3">
      <c r="A39" s="6" t="s">
        <v>41</v>
      </c>
      <c r="B39" s="7" t="s">
        <v>84</v>
      </c>
      <c r="C39" s="7" t="s">
        <v>86</v>
      </c>
      <c r="D39" s="7" t="s">
        <v>11</v>
      </c>
      <c r="E39" s="8">
        <f>E40</f>
        <v>0</v>
      </c>
    </row>
    <row r="40" spans="1:5" ht="21.75" customHeight="1" hidden="1" outlineLevel="4">
      <c r="A40" s="6" t="s">
        <v>87</v>
      </c>
      <c r="B40" s="7" t="s">
        <v>84</v>
      </c>
      <c r="C40" s="7" t="s">
        <v>86</v>
      </c>
      <c r="D40" s="7" t="s">
        <v>88</v>
      </c>
      <c r="E40" s="8"/>
    </row>
    <row r="41" spans="1:5" ht="30" customHeight="1" outlineLevel="1" collapsed="1">
      <c r="A41" s="6" t="s">
        <v>44</v>
      </c>
      <c r="B41" s="7" t="s">
        <v>14</v>
      </c>
      <c r="C41" s="7"/>
      <c r="D41" s="7"/>
      <c r="E41" s="8">
        <f>E42+E46+E50</f>
        <v>348.439</v>
      </c>
    </row>
    <row r="42" spans="1:5" ht="60.75" customHeight="1" outlineLevel="2">
      <c r="A42" s="6" t="s">
        <v>45</v>
      </c>
      <c r="B42" s="7" t="s">
        <v>14</v>
      </c>
      <c r="C42" s="7" t="s">
        <v>15</v>
      </c>
      <c r="D42" s="7"/>
      <c r="E42" s="8">
        <f>E43</f>
        <v>12.321</v>
      </c>
    </row>
    <row r="43" spans="1:5" ht="42.75" customHeight="1" outlineLevel="3">
      <c r="A43" s="6" t="s">
        <v>39</v>
      </c>
      <c r="B43" s="7" t="s">
        <v>14</v>
      </c>
      <c r="C43" s="7" t="s">
        <v>15</v>
      </c>
      <c r="D43" s="7" t="s">
        <v>9</v>
      </c>
      <c r="E43" s="8">
        <f>E44</f>
        <v>12.321</v>
      </c>
    </row>
    <row r="44" spans="1:5" ht="40.5" customHeight="1" outlineLevel="4">
      <c r="A44" s="6" t="s">
        <v>40</v>
      </c>
      <c r="B44" s="7" t="s">
        <v>14</v>
      </c>
      <c r="C44" s="7" t="s">
        <v>15</v>
      </c>
      <c r="D44" s="7" t="s">
        <v>10</v>
      </c>
      <c r="E44" s="8">
        <f>E45</f>
        <v>12.321</v>
      </c>
    </row>
    <row r="45" spans="1:5" ht="40.5" customHeight="1" outlineLevel="5">
      <c r="A45" s="6" t="s">
        <v>77</v>
      </c>
      <c r="B45" s="7" t="s">
        <v>14</v>
      </c>
      <c r="C45" s="7" t="s">
        <v>15</v>
      </c>
      <c r="D45" s="7" t="s">
        <v>78</v>
      </c>
      <c r="E45" s="8">
        <v>12.321</v>
      </c>
    </row>
    <row r="46" spans="1:5" ht="27.75" customHeight="1" outlineLevel="2">
      <c r="A46" s="6" t="s">
        <v>46</v>
      </c>
      <c r="B46" s="7" t="s">
        <v>14</v>
      </c>
      <c r="C46" s="7" t="s">
        <v>16</v>
      </c>
      <c r="D46" s="7"/>
      <c r="E46" s="8">
        <f>E47</f>
        <v>124.925</v>
      </c>
    </row>
    <row r="47" spans="1:5" ht="41.25" customHeight="1" outlineLevel="3">
      <c r="A47" s="6" t="s">
        <v>39</v>
      </c>
      <c r="B47" s="7" t="s">
        <v>14</v>
      </c>
      <c r="C47" s="7" t="s">
        <v>16</v>
      </c>
      <c r="D47" s="7" t="s">
        <v>9</v>
      </c>
      <c r="E47" s="8">
        <f>E48</f>
        <v>124.925</v>
      </c>
    </row>
    <row r="48" spans="1:5" ht="40.5" customHeight="1" outlineLevel="4">
      <c r="A48" s="6" t="s">
        <v>40</v>
      </c>
      <c r="B48" s="7" t="s">
        <v>14</v>
      </c>
      <c r="C48" s="7" t="s">
        <v>16</v>
      </c>
      <c r="D48" s="7" t="s">
        <v>10</v>
      </c>
      <c r="E48" s="8">
        <f>E49</f>
        <v>124.925</v>
      </c>
    </row>
    <row r="49" spans="1:5" ht="42.75" customHeight="1" outlineLevel="5">
      <c r="A49" s="6" t="s">
        <v>77</v>
      </c>
      <c r="B49" s="7" t="s">
        <v>14</v>
      </c>
      <c r="C49" s="7" t="s">
        <v>16</v>
      </c>
      <c r="D49" s="7" t="s">
        <v>78</v>
      </c>
      <c r="E49" s="8">
        <v>124.925</v>
      </c>
    </row>
    <row r="50" spans="1:5" ht="40.5" customHeight="1" outlineLevel="2">
      <c r="A50" s="6" t="s">
        <v>47</v>
      </c>
      <c r="B50" s="7" t="s">
        <v>14</v>
      </c>
      <c r="C50" s="7" t="s">
        <v>17</v>
      </c>
      <c r="D50" s="7"/>
      <c r="E50" s="8">
        <f>E51+E55</f>
        <v>211.193</v>
      </c>
    </row>
    <row r="51" spans="1:5" ht="42" customHeight="1" outlineLevel="3">
      <c r="A51" s="6" t="s">
        <v>39</v>
      </c>
      <c r="B51" s="7" t="s">
        <v>14</v>
      </c>
      <c r="C51" s="7" t="s">
        <v>17</v>
      </c>
      <c r="D51" s="7" t="s">
        <v>9</v>
      </c>
      <c r="E51" s="8">
        <f>E52</f>
        <v>134.693</v>
      </c>
    </row>
    <row r="52" spans="1:5" ht="45" customHeight="1" outlineLevel="4">
      <c r="A52" s="6" t="s">
        <v>40</v>
      </c>
      <c r="B52" s="7" t="s">
        <v>14</v>
      </c>
      <c r="C52" s="7" t="s">
        <v>17</v>
      </c>
      <c r="D52" s="7" t="s">
        <v>10</v>
      </c>
      <c r="E52" s="8">
        <f>E54+E53</f>
        <v>134.693</v>
      </c>
    </row>
    <row r="53" spans="1:5" ht="0.75" customHeight="1" outlineLevel="4">
      <c r="A53" s="6" t="s">
        <v>75</v>
      </c>
      <c r="B53" s="7" t="s">
        <v>14</v>
      </c>
      <c r="C53" s="7" t="s">
        <v>17</v>
      </c>
      <c r="D53" s="7" t="s">
        <v>76</v>
      </c>
      <c r="E53" s="8">
        <v>0</v>
      </c>
    </row>
    <row r="54" spans="1:5" ht="41.25" customHeight="1" outlineLevel="5">
      <c r="A54" s="6" t="s">
        <v>77</v>
      </c>
      <c r="B54" s="7" t="s">
        <v>14</v>
      </c>
      <c r="C54" s="7" t="s">
        <v>17</v>
      </c>
      <c r="D54" s="7" t="s">
        <v>78</v>
      </c>
      <c r="E54" s="8">
        <v>134.693</v>
      </c>
    </row>
    <row r="55" spans="1:5" ht="27" customHeight="1" outlineLevel="3">
      <c r="A55" s="6" t="s">
        <v>41</v>
      </c>
      <c r="B55" s="7" t="s">
        <v>14</v>
      </c>
      <c r="C55" s="7" t="s">
        <v>17</v>
      </c>
      <c r="D55" s="7" t="s">
        <v>11</v>
      </c>
      <c r="E55" s="8">
        <f>E56+E58</f>
        <v>76.5</v>
      </c>
    </row>
    <row r="56" spans="1:5" ht="22.5" customHeight="1" outlineLevel="4">
      <c r="A56" s="6" t="s">
        <v>48</v>
      </c>
      <c r="B56" s="7" t="s">
        <v>14</v>
      </c>
      <c r="C56" s="7" t="s">
        <v>17</v>
      </c>
      <c r="D56" s="7" t="s">
        <v>18</v>
      </c>
      <c r="E56" s="8">
        <f>E57</f>
        <v>1</v>
      </c>
    </row>
    <row r="57" spans="1:5" ht="144" customHeight="1" outlineLevel="5">
      <c r="A57" s="6" t="s">
        <v>89</v>
      </c>
      <c r="B57" s="7" t="s">
        <v>14</v>
      </c>
      <c r="C57" s="7" t="s">
        <v>17</v>
      </c>
      <c r="D57" s="7" t="s">
        <v>90</v>
      </c>
      <c r="E57" s="8">
        <v>1</v>
      </c>
    </row>
    <row r="58" spans="1:5" ht="27" customHeight="1" outlineLevel="4">
      <c r="A58" s="6" t="s">
        <v>42</v>
      </c>
      <c r="B58" s="7" t="s">
        <v>14</v>
      </c>
      <c r="C58" s="7" t="s">
        <v>17</v>
      </c>
      <c r="D58" s="7" t="s">
        <v>12</v>
      </c>
      <c r="E58" s="8">
        <f>E59+E60</f>
        <v>75.5</v>
      </c>
    </row>
    <row r="59" spans="1:5" ht="5.25" customHeight="1" hidden="1" outlineLevel="5">
      <c r="A59" s="6" t="s">
        <v>91</v>
      </c>
      <c r="B59" s="7" t="s">
        <v>14</v>
      </c>
      <c r="C59" s="7" t="s">
        <v>17</v>
      </c>
      <c r="D59" s="7" t="s">
        <v>82</v>
      </c>
      <c r="E59" s="8">
        <v>0</v>
      </c>
    </row>
    <row r="60" spans="1:5" ht="20.25" customHeight="1" outlineLevel="5">
      <c r="A60" s="6" t="s">
        <v>92</v>
      </c>
      <c r="B60" s="7" t="s">
        <v>14</v>
      </c>
      <c r="C60" s="7" t="s">
        <v>17</v>
      </c>
      <c r="D60" s="7" t="s">
        <v>93</v>
      </c>
      <c r="E60" s="8">
        <v>75.5</v>
      </c>
    </row>
    <row r="61" spans="1:5" ht="24.75" customHeight="1" outlineLevel="1">
      <c r="A61" s="6" t="s">
        <v>49</v>
      </c>
      <c r="B61" s="7" t="s">
        <v>19</v>
      </c>
      <c r="C61" s="7"/>
      <c r="D61" s="7"/>
      <c r="E61" s="8">
        <f>E62</f>
        <v>171.5</v>
      </c>
    </row>
    <row r="62" spans="1:5" ht="45" customHeight="1" outlineLevel="2">
      <c r="A62" s="6" t="s">
        <v>50</v>
      </c>
      <c r="B62" s="7" t="s">
        <v>19</v>
      </c>
      <c r="C62" s="7" t="s">
        <v>20</v>
      </c>
      <c r="D62" s="7"/>
      <c r="E62" s="8">
        <f>E63+E67</f>
        <v>171.5</v>
      </c>
    </row>
    <row r="63" spans="1:5" ht="108" customHeight="1" outlineLevel="3">
      <c r="A63" s="6" t="s">
        <v>37</v>
      </c>
      <c r="B63" s="7" t="s">
        <v>19</v>
      </c>
      <c r="C63" s="7" t="s">
        <v>20</v>
      </c>
      <c r="D63" s="7" t="s">
        <v>7</v>
      </c>
      <c r="E63" s="8">
        <f>E64</f>
        <v>171.5</v>
      </c>
    </row>
    <row r="64" spans="1:5" ht="41.25" customHeight="1" outlineLevel="4">
      <c r="A64" s="6" t="s">
        <v>38</v>
      </c>
      <c r="B64" s="7" t="s">
        <v>19</v>
      </c>
      <c r="C64" s="7" t="s">
        <v>20</v>
      </c>
      <c r="D64" s="7" t="s">
        <v>8</v>
      </c>
      <c r="E64" s="8">
        <f>E65+E66</f>
        <v>171.5</v>
      </c>
    </row>
    <row r="65" spans="1:5" ht="43.5" customHeight="1" outlineLevel="5">
      <c r="A65" s="6" t="s">
        <v>71</v>
      </c>
      <c r="B65" s="7" t="s">
        <v>19</v>
      </c>
      <c r="C65" s="7" t="s">
        <v>20</v>
      </c>
      <c r="D65" s="7" t="s">
        <v>72</v>
      </c>
      <c r="E65" s="8">
        <v>128.75409</v>
      </c>
    </row>
    <row r="66" spans="1:5" ht="78" customHeight="1" outlineLevel="5">
      <c r="A66" s="6" t="s">
        <v>73</v>
      </c>
      <c r="B66" s="7" t="s">
        <v>19</v>
      </c>
      <c r="C66" s="7" t="s">
        <v>20</v>
      </c>
      <c r="D66" s="7" t="s">
        <v>74</v>
      </c>
      <c r="E66" s="8">
        <v>42.74591</v>
      </c>
    </row>
    <row r="67" spans="1:5" ht="44.25" customHeight="1" hidden="1" outlineLevel="3">
      <c r="A67" s="6" t="s">
        <v>39</v>
      </c>
      <c r="B67" s="7" t="s">
        <v>19</v>
      </c>
      <c r="C67" s="7" t="s">
        <v>20</v>
      </c>
      <c r="D67" s="7" t="s">
        <v>9</v>
      </c>
      <c r="E67" s="8">
        <f>E68</f>
        <v>0</v>
      </c>
    </row>
    <row r="68" spans="1:5" ht="40.5" customHeight="1" hidden="1" outlineLevel="4">
      <c r="A68" s="6" t="s">
        <v>40</v>
      </c>
      <c r="B68" s="7" t="s">
        <v>19</v>
      </c>
      <c r="C68" s="7" t="s">
        <v>20</v>
      </c>
      <c r="D68" s="7" t="s">
        <v>10</v>
      </c>
      <c r="E68" s="8">
        <f>E69+E70</f>
        <v>0</v>
      </c>
    </row>
    <row r="69" spans="1:5" ht="42.75" customHeight="1" hidden="1" outlineLevel="5">
      <c r="A69" s="6" t="s">
        <v>75</v>
      </c>
      <c r="B69" s="7" t="s">
        <v>19</v>
      </c>
      <c r="C69" s="7" t="s">
        <v>20</v>
      </c>
      <c r="D69" s="7" t="s">
        <v>76</v>
      </c>
      <c r="E69" s="8">
        <v>0</v>
      </c>
    </row>
    <row r="70" spans="1:5" ht="38.25" customHeight="1" hidden="1" outlineLevel="5">
      <c r="A70" s="6" t="s">
        <v>77</v>
      </c>
      <c r="B70" s="7" t="s">
        <v>19</v>
      </c>
      <c r="C70" s="7" t="s">
        <v>20</v>
      </c>
      <c r="D70" s="7" t="s">
        <v>78</v>
      </c>
      <c r="E70" s="8">
        <v>0</v>
      </c>
    </row>
    <row r="71" spans="1:5" ht="38.25" customHeight="1" outlineLevel="5">
      <c r="A71" s="6" t="s">
        <v>126</v>
      </c>
      <c r="B71" s="7" t="s">
        <v>127</v>
      </c>
      <c r="C71" s="7"/>
      <c r="D71" s="7"/>
      <c r="E71" s="8">
        <f>E72</f>
        <v>3.485</v>
      </c>
    </row>
    <row r="72" spans="1:5" ht="63" customHeight="1" outlineLevel="5">
      <c r="A72" s="6" t="s">
        <v>133</v>
      </c>
      <c r="B72" s="7" t="s">
        <v>128</v>
      </c>
      <c r="C72" s="7" t="s">
        <v>129</v>
      </c>
      <c r="D72" s="7"/>
      <c r="E72" s="8">
        <f>E73</f>
        <v>3.485</v>
      </c>
    </row>
    <row r="73" spans="1:5" ht="59.25" customHeight="1" outlineLevel="5">
      <c r="A73" s="6" t="s">
        <v>130</v>
      </c>
      <c r="B73" s="7" t="s">
        <v>128</v>
      </c>
      <c r="C73" s="7" t="s">
        <v>131</v>
      </c>
      <c r="D73" s="7" t="s">
        <v>9</v>
      </c>
      <c r="E73" s="8">
        <f>E74</f>
        <v>3.485</v>
      </c>
    </row>
    <row r="74" spans="1:5" ht="38.25" customHeight="1" outlineLevel="5">
      <c r="A74" s="6" t="s">
        <v>132</v>
      </c>
      <c r="B74" s="7" t="s">
        <v>128</v>
      </c>
      <c r="C74" s="7" t="s">
        <v>131</v>
      </c>
      <c r="D74" s="7" t="s">
        <v>78</v>
      </c>
      <c r="E74" s="8">
        <v>3.485</v>
      </c>
    </row>
    <row r="75" spans="1:9" ht="0.75" customHeight="1" hidden="1" outlineLevel="5">
      <c r="A75" s="9" t="s">
        <v>94</v>
      </c>
      <c r="B75" s="4" t="s">
        <v>95</v>
      </c>
      <c r="C75" s="4"/>
      <c r="D75" s="4"/>
      <c r="E75" s="10">
        <f>E76+E80</f>
        <v>0</v>
      </c>
      <c r="F75" s="4"/>
      <c r="G75" s="4"/>
      <c r="H75" s="4"/>
      <c r="I75" s="5"/>
    </row>
    <row r="76" spans="1:9" ht="36.75" customHeight="1" hidden="1" outlineLevel="5">
      <c r="A76" s="11" t="s">
        <v>96</v>
      </c>
      <c r="B76" s="4" t="s">
        <v>95</v>
      </c>
      <c r="C76" s="4" t="s">
        <v>97</v>
      </c>
      <c r="D76" s="4"/>
      <c r="E76" s="10">
        <f>E78</f>
        <v>0</v>
      </c>
      <c r="F76" s="4"/>
      <c r="G76" s="4"/>
      <c r="H76" s="4"/>
      <c r="I76" s="5"/>
    </row>
    <row r="77" spans="1:9" ht="39.75" customHeight="1" hidden="1" outlineLevel="5">
      <c r="A77" s="6" t="s">
        <v>39</v>
      </c>
      <c r="B77" s="4" t="s">
        <v>95</v>
      </c>
      <c r="C77" s="4" t="s">
        <v>97</v>
      </c>
      <c r="D77" s="4" t="s">
        <v>9</v>
      </c>
      <c r="E77" s="10">
        <f>E78</f>
        <v>0</v>
      </c>
      <c r="F77" s="4"/>
      <c r="G77" s="4"/>
      <c r="H77" s="4"/>
      <c r="I77" s="5"/>
    </row>
    <row r="78" spans="1:9" ht="46.5" customHeight="1" hidden="1" outlineLevel="5">
      <c r="A78" s="9" t="s">
        <v>40</v>
      </c>
      <c r="B78" s="4" t="s">
        <v>95</v>
      </c>
      <c r="C78" s="4" t="s">
        <v>97</v>
      </c>
      <c r="D78" s="4" t="s">
        <v>10</v>
      </c>
      <c r="E78" s="10">
        <f>E79</f>
        <v>0</v>
      </c>
      <c r="F78" s="4"/>
      <c r="G78" s="4"/>
      <c r="H78" s="4"/>
      <c r="I78" s="5"/>
    </row>
    <row r="79" spans="1:9" ht="65.25" customHeight="1" hidden="1" outlineLevel="5">
      <c r="A79" s="9" t="s">
        <v>98</v>
      </c>
      <c r="B79" s="4" t="s">
        <v>95</v>
      </c>
      <c r="C79" s="4" t="s">
        <v>97</v>
      </c>
      <c r="D79" s="4" t="s">
        <v>99</v>
      </c>
      <c r="E79" s="10"/>
      <c r="F79" s="4"/>
      <c r="G79" s="4"/>
      <c r="H79" s="4"/>
      <c r="I79" s="5"/>
    </row>
    <row r="80" spans="1:9" ht="61.5" customHeight="1" hidden="1" outlineLevel="5">
      <c r="A80" s="11" t="s">
        <v>100</v>
      </c>
      <c r="B80" s="4" t="s">
        <v>95</v>
      </c>
      <c r="C80" s="4" t="s">
        <v>101</v>
      </c>
      <c r="D80" s="4"/>
      <c r="E80" s="10">
        <f>E81</f>
        <v>0</v>
      </c>
      <c r="F80" s="4"/>
      <c r="G80" s="4"/>
      <c r="H80" s="4"/>
      <c r="I80" s="5"/>
    </row>
    <row r="81" spans="1:9" ht="40.5" customHeight="1" hidden="1" outlineLevel="5">
      <c r="A81" s="6" t="s">
        <v>39</v>
      </c>
      <c r="B81" s="4" t="s">
        <v>95</v>
      </c>
      <c r="C81" s="4" t="s">
        <v>101</v>
      </c>
      <c r="D81" s="4" t="s">
        <v>9</v>
      </c>
      <c r="E81" s="10">
        <f>E82</f>
        <v>0</v>
      </c>
      <c r="F81" s="4"/>
      <c r="G81" s="4"/>
      <c r="H81" s="4"/>
      <c r="I81" s="5"/>
    </row>
    <row r="82" spans="1:9" ht="38.25" customHeight="1" hidden="1" outlineLevel="5">
      <c r="A82" s="9" t="s">
        <v>40</v>
      </c>
      <c r="B82" s="4" t="s">
        <v>95</v>
      </c>
      <c r="C82" s="4" t="s">
        <v>101</v>
      </c>
      <c r="D82" s="4" t="s">
        <v>10</v>
      </c>
      <c r="E82" s="10">
        <f>E83</f>
        <v>0</v>
      </c>
      <c r="F82" s="4"/>
      <c r="G82" s="4"/>
      <c r="H82" s="4"/>
      <c r="I82" s="5"/>
    </row>
    <row r="83" spans="1:9" ht="56.25" hidden="1" outlineLevel="5">
      <c r="A83" s="9" t="s">
        <v>98</v>
      </c>
      <c r="B83" s="4" t="s">
        <v>95</v>
      </c>
      <c r="C83" s="4" t="s">
        <v>101</v>
      </c>
      <c r="D83" s="4" t="s">
        <v>99</v>
      </c>
      <c r="E83" s="10"/>
      <c r="F83" s="4"/>
      <c r="G83" s="4"/>
      <c r="H83" s="4"/>
      <c r="I83" s="5"/>
    </row>
    <row r="84" spans="1:5" ht="28.5" customHeight="1" outlineLevel="1" collapsed="1">
      <c r="A84" s="6" t="s">
        <v>51</v>
      </c>
      <c r="B84" s="7" t="s">
        <v>21</v>
      </c>
      <c r="C84" s="7"/>
      <c r="D84" s="7"/>
      <c r="E84" s="8">
        <f>E85+E89+E93</f>
        <v>1111.2</v>
      </c>
    </row>
    <row r="85" spans="1:5" ht="42.75" customHeight="1" outlineLevel="1">
      <c r="A85" s="23" t="s">
        <v>134</v>
      </c>
      <c r="B85" s="7" t="s">
        <v>21</v>
      </c>
      <c r="C85" s="7" t="s">
        <v>135</v>
      </c>
      <c r="D85" s="7"/>
      <c r="E85" s="8">
        <f>E86</f>
        <v>127.5</v>
      </c>
    </row>
    <row r="86" spans="1:5" ht="42.75" customHeight="1" outlineLevel="1">
      <c r="A86" s="23" t="s">
        <v>39</v>
      </c>
      <c r="B86" s="7" t="s">
        <v>21</v>
      </c>
      <c r="C86" s="7" t="s">
        <v>135</v>
      </c>
      <c r="D86" s="7" t="s">
        <v>9</v>
      </c>
      <c r="E86" s="8">
        <f>E87</f>
        <v>127.5</v>
      </c>
    </row>
    <row r="87" spans="1:5" ht="42.75" customHeight="1" outlineLevel="1">
      <c r="A87" s="23" t="s">
        <v>40</v>
      </c>
      <c r="B87" s="7" t="s">
        <v>21</v>
      </c>
      <c r="C87" s="7" t="s">
        <v>135</v>
      </c>
      <c r="D87" s="7" t="s">
        <v>10</v>
      </c>
      <c r="E87" s="8">
        <f>E88</f>
        <v>127.5</v>
      </c>
    </row>
    <row r="88" spans="1:5" ht="42.75" customHeight="1" outlineLevel="1">
      <c r="A88" s="24" t="s">
        <v>77</v>
      </c>
      <c r="B88" s="7" t="s">
        <v>21</v>
      </c>
      <c r="C88" s="7" t="s">
        <v>135</v>
      </c>
      <c r="D88" s="7" t="s">
        <v>78</v>
      </c>
      <c r="E88" s="8">
        <v>127.5</v>
      </c>
    </row>
    <row r="89" spans="1:5" ht="39.75" customHeight="1" outlineLevel="2">
      <c r="A89" s="6" t="s">
        <v>52</v>
      </c>
      <c r="B89" s="7" t="s">
        <v>21</v>
      </c>
      <c r="C89" s="7" t="s">
        <v>22</v>
      </c>
      <c r="D89" s="7"/>
      <c r="E89" s="8">
        <f>E90</f>
        <v>283.7</v>
      </c>
    </row>
    <row r="90" spans="1:5" ht="45" customHeight="1" outlineLevel="3">
      <c r="A90" s="6" t="s">
        <v>39</v>
      </c>
      <c r="B90" s="7" t="s">
        <v>21</v>
      </c>
      <c r="C90" s="7" t="s">
        <v>22</v>
      </c>
      <c r="D90" s="7" t="s">
        <v>9</v>
      </c>
      <c r="E90" s="8">
        <f>E91</f>
        <v>283.7</v>
      </c>
    </row>
    <row r="91" spans="1:5" ht="41.25" customHeight="1" outlineLevel="4">
      <c r="A91" s="6" t="s">
        <v>40</v>
      </c>
      <c r="B91" s="7" t="s">
        <v>21</v>
      </c>
      <c r="C91" s="7" t="s">
        <v>22</v>
      </c>
      <c r="D91" s="7" t="s">
        <v>10</v>
      </c>
      <c r="E91" s="8">
        <f>E92</f>
        <v>283.7</v>
      </c>
    </row>
    <row r="92" spans="1:5" ht="43.5" customHeight="1" outlineLevel="5">
      <c r="A92" s="6" t="s">
        <v>77</v>
      </c>
      <c r="B92" s="7" t="s">
        <v>21</v>
      </c>
      <c r="C92" s="7" t="s">
        <v>22</v>
      </c>
      <c r="D92" s="7" t="s">
        <v>78</v>
      </c>
      <c r="E92" s="8">
        <v>283.7</v>
      </c>
    </row>
    <row r="93" spans="1:5" ht="45" customHeight="1" outlineLevel="2">
      <c r="A93" s="6" t="s">
        <v>102</v>
      </c>
      <c r="B93" s="7" t="s">
        <v>21</v>
      </c>
      <c r="C93" s="7" t="s">
        <v>103</v>
      </c>
      <c r="D93" s="7"/>
      <c r="E93" s="8">
        <f>E94</f>
        <v>700</v>
      </c>
    </row>
    <row r="94" spans="1:5" ht="44.25" customHeight="1" outlineLevel="3">
      <c r="A94" s="6" t="s">
        <v>39</v>
      </c>
      <c r="B94" s="7" t="s">
        <v>21</v>
      </c>
      <c r="C94" s="7" t="s">
        <v>103</v>
      </c>
      <c r="D94" s="7" t="s">
        <v>9</v>
      </c>
      <c r="E94" s="8">
        <f>E95</f>
        <v>700</v>
      </c>
    </row>
    <row r="95" spans="1:5" ht="40.5" customHeight="1" outlineLevel="4">
      <c r="A95" s="6" t="s">
        <v>40</v>
      </c>
      <c r="B95" s="7" t="s">
        <v>21</v>
      </c>
      <c r="C95" s="7" t="s">
        <v>103</v>
      </c>
      <c r="D95" s="7" t="s">
        <v>10</v>
      </c>
      <c r="E95" s="8">
        <f>E96</f>
        <v>700</v>
      </c>
    </row>
    <row r="96" spans="1:5" ht="41.25" customHeight="1" outlineLevel="5">
      <c r="A96" s="6" t="s">
        <v>77</v>
      </c>
      <c r="B96" s="7" t="s">
        <v>21</v>
      </c>
      <c r="C96" s="7" t="s">
        <v>103</v>
      </c>
      <c r="D96" s="7" t="s">
        <v>78</v>
      </c>
      <c r="E96" s="8">
        <v>700</v>
      </c>
    </row>
    <row r="97" spans="1:5" ht="42" customHeight="1" hidden="1" outlineLevel="5">
      <c r="A97" s="23" t="s">
        <v>136</v>
      </c>
      <c r="B97" s="7" t="s">
        <v>21</v>
      </c>
      <c r="C97" s="7" t="s">
        <v>137</v>
      </c>
      <c r="D97" s="7"/>
      <c r="E97" s="8"/>
    </row>
    <row r="98" spans="1:5" ht="42" customHeight="1" hidden="1" outlineLevel="5">
      <c r="A98" s="23" t="s">
        <v>39</v>
      </c>
      <c r="B98" s="7" t="s">
        <v>21</v>
      </c>
      <c r="C98" s="7" t="s">
        <v>137</v>
      </c>
      <c r="D98" s="7" t="s">
        <v>9</v>
      </c>
      <c r="E98" s="8"/>
    </row>
    <row r="99" spans="1:5" ht="42" customHeight="1" hidden="1" outlineLevel="5">
      <c r="A99" s="23" t="s">
        <v>40</v>
      </c>
      <c r="B99" s="7" t="s">
        <v>21</v>
      </c>
      <c r="C99" s="7" t="s">
        <v>137</v>
      </c>
      <c r="D99" s="7" t="s">
        <v>10</v>
      </c>
      <c r="E99" s="8"/>
    </row>
    <row r="100" spans="1:5" ht="42" customHeight="1" hidden="1" outlineLevel="5">
      <c r="A100" s="24" t="s">
        <v>77</v>
      </c>
      <c r="B100" s="7" t="s">
        <v>21</v>
      </c>
      <c r="C100" s="7" t="s">
        <v>137</v>
      </c>
      <c r="D100" s="7" t="s">
        <v>78</v>
      </c>
      <c r="E100" s="8"/>
    </row>
    <row r="101" spans="1:5" ht="15" customHeight="1" hidden="1" outlineLevel="2" collapsed="1">
      <c r="A101" s="6" t="s">
        <v>53</v>
      </c>
      <c r="B101" s="7" t="s">
        <v>21</v>
      </c>
      <c r="C101" s="7" t="s">
        <v>23</v>
      </c>
      <c r="D101" s="7"/>
      <c r="E101" s="8">
        <f>E102</f>
        <v>14.25</v>
      </c>
    </row>
    <row r="102" spans="1:5" ht="39" customHeight="1" hidden="1" outlineLevel="3">
      <c r="A102" s="6" t="s">
        <v>39</v>
      </c>
      <c r="B102" s="7" t="s">
        <v>21</v>
      </c>
      <c r="C102" s="7" t="s">
        <v>23</v>
      </c>
      <c r="D102" s="7" t="s">
        <v>9</v>
      </c>
      <c r="E102" s="8">
        <f>E103</f>
        <v>14.25</v>
      </c>
    </row>
    <row r="103" spans="1:5" ht="45.75" customHeight="1" hidden="1" outlineLevel="4">
      <c r="A103" s="6" t="s">
        <v>40</v>
      </c>
      <c r="B103" s="7" t="s">
        <v>21</v>
      </c>
      <c r="C103" s="7" t="s">
        <v>23</v>
      </c>
      <c r="D103" s="7" t="s">
        <v>10</v>
      </c>
      <c r="E103" s="8">
        <f>E104</f>
        <v>14.25</v>
      </c>
    </row>
    <row r="104" spans="1:5" ht="42.75" customHeight="1" hidden="1" outlineLevel="5">
      <c r="A104" s="6" t="s">
        <v>77</v>
      </c>
      <c r="B104" s="7" t="s">
        <v>21</v>
      </c>
      <c r="C104" s="7" t="s">
        <v>23</v>
      </c>
      <c r="D104" s="7" t="s">
        <v>78</v>
      </c>
      <c r="E104" s="8">
        <v>14.25</v>
      </c>
    </row>
    <row r="105" spans="1:5" ht="24.75" customHeight="1" outlineLevel="5">
      <c r="A105" s="6" t="s">
        <v>104</v>
      </c>
      <c r="B105" s="7" t="s">
        <v>105</v>
      </c>
      <c r="C105" s="7"/>
      <c r="D105" s="7"/>
      <c r="E105" s="8">
        <f>E106+E110</f>
        <v>130</v>
      </c>
    </row>
    <row r="106" spans="1:5" ht="38.25" customHeight="1" outlineLevel="5">
      <c r="A106" s="6" t="s">
        <v>47</v>
      </c>
      <c r="B106" s="7" t="s">
        <v>105</v>
      </c>
      <c r="C106" s="7" t="s">
        <v>17</v>
      </c>
      <c r="D106" s="7"/>
      <c r="E106" s="8">
        <f>E107</f>
        <v>100</v>
      </c>
    </row>
    <row r="107" spans="1:5" ht="23.25" customHeight="1" outlineLevel="5">
      <c r="A107" s="6" t="s">
        <v>41</v>
      </c>
      <c r="B107" s="7" t="s">
        <v>105</v>
      </c>
      <c r="C107" s="7" t="s">
        <v>17</v>
      </c>
      <c r="D107" s="7" t="s">
        <v>11</v>
      </c>
      <c r="E107" s="8">
        <f>E108</f>
        <v>100</v>
      </c>
    </row>
    <row r="108" spans="1:5" ht="27" customHeight="1" outlineLevel="5">
      <c r="A108" s="6" t="s">
        <v>48</v>
      </c>
      <c r="B108" s="7" t="s">
        <v>105</v>
      </c>
      <c r="C108" s="7" t="s">
        <v>17</v>
      </c>
      <c r="D108" s="7" t="s">
        <v>18</v>
      </c>
      <c r="E108" s="8">
        <f>E109</f>
        <v>100</v>
      </c>
    </row>
    <row r="109" spans="1:5" ht="56.25" customHeight="1" outlineLevel="5">
      <c r="A109" s="6" t="s">
        <v>138</v>
      </c>
      <c r="B109" s="7" t="s">
        <v>105</v>
      </c>
      <c r="C109" s="7" t="s">
        <v>17</v>
      </c>
      <c r="D109" s="7" t="s">
        <v>90</v>
      </c>
      <c r="E109" s="8">
        <v>100</v>
      </c>
    </row>
    <row r="110" spans="1:5" ht="56.25" customHeight="1" outlineLevel="5">
      <c r="A110" s="23" t="s">
        <v>139</v>
      </c>
      <c r="B110" s="7" t="s">
        <v>105</v>
      </c>
      <c r="C110" s="7" t="s">
        <v>140</v>
      </c>
      <c r="D110" s="7"/>
      <c r="E110" s="8">
        <f>E111</f>
        <v>30</v>
      </c>
    </row>
    <row r="111" spans="1:5" ht="56.25" customHeight="1" outlineLevel="5">
      <c r="A111" s="23" t="s">
        <v>39</v>
      </c>
      <c r="B111" s="7" t="s">
        <v>105</v>
      </c>
      <c r="C111" s="7" t="s">
        <v>140</v>
      </c>
      <c r="D111" s="7" t="s">
        <v>9</v>
      </c>
      <c r="E111" s="8">
        <f>E112</f>
        <v>30</v>
      </c>
    </row>
    <row r="112" spans="1:5" ht="56.25" customHeight="1" outlineLevel="5">
      <c r="A112" s="23" t="s">
        <v>40</v>
      </c>
      <c r="B112" s="7" t="s">
        <v>105</v>
      </c>
      <c r="C112" s="7" t="s">
        <v>140</v>
      </c>
      <c r="D112" s="7" t="s">
        <v>10</v>
      </c>
      <c r="E112" s="8">
        <f>E113</f>
        <v>30</v>
      </c>
    </row>
    <row r="113" spans="1:5" ht="56.25" customHeight="1" outlineLevel="5">
      <c r="A113" s="24" t="s">
        <v>77</v>
      </c>
      <c r="B113" s="7" t="s">
        <v>105</v>
      </c>
      <c r="C113" s="7" t="s">
        <v>140</v>
      </c>
      <c r="D113" s="7" t="s">
        <v>78</v>
      </c>
      <c r="E113" s="8">
        <v>30</v>
      </c>
    </row>
    <row r="114" spans="1:5" ht="24.75" customHeight="1" outlineLevel="1">
      <c r="A114" s="6" t="s">
        <v>54</v>
      </c>
      <c r="B114" s="7" t="s">
        <v>24</v>
      </c>
      <c r="C114" s="7"/>
      <c r="D114" s="7"/>
      <c r="E114" s="8">
        <f>E115+E119+E123</f>
        <v>2917.8</v>
      </c>
    </row>
    <row r="115" spans="1:5" ht="66.75" customHeight="1" outlineLevel="2">
      <c r="A115" s="6" t="s">
        <v>55</v>
      </c>
      <c r="B115" s="7" t="s">
        <v>24</v>
      </c>
      <c r="C115" s="7" t="s">
        <v>25</v>
      </c>
      <c r="D115" s="7"/>
      <c r="E115" s="8">
        <f>E116</f>
        <v>892.78</v>
      </c>
    </row>
    <row r="116" spans="1:5" ht="24" customHeight="1" outlineLevel="3">
      <c r="A116" s="6" t="s">
        <v>41</v>
      </c>
      <c r="B116" s="7" t="s">
        <v>24</v>
      </c>
      <c r="C116" s="7" t="s">
        <v>25</v>
      </c>
      <c r="D116" s="7" t="s">
        <v>11</v>
      </c>
      <c r="E116" s="8">
        <f>E117</f>
        <v>892.78</v>
      </c>
    </row>
    <row r="117" spans="1:5" ht="78.75" customHeight="1" outlineLevel="4">
      <c r="A117" s="6" t="s">
        <v>56</v>
      </c>
      <c r="B117" s="7" t="s">
        <v>24</v>
      </c>
      <c r="C117" s="7" t="s">
        <v>25</v>
      </c>
      <c r="D117" s="7" t="s">
        <v>26</v>
      </c>
      <c r="E117" s="8">
        <f>E118</f>
        <v>892.78</v>
      </c>
    </row>
    <row r="118" spans="1:5" ht="84.75" customHeight="1" outlineLevel="5">
      <c r="A118" s="6" t="s">
        <v>106</v>
      </c>
      <c r="B118" s="7" t="s">
        <v>24</v>
      </c>
      <c r="C118" s="7" t="s">
        <v>25</v>
      </c>
      <c r="D118" s="7" t="s">
        <v>107</v>
      </c>
      <c r="E118" s="8">
        <v>892.78</v>
      </c>
    </row>
    <row r="119" spans="1:5" ht="79.5" customHeight="1" outlineLevel="2">
      <c r="A119" s="6" t="s">
        <v>57</v>
      </c>
      <c r="B119" s="7" t="s">
        <v>24</v>
      </c>
      <c r="C119" s="7" t="s">
        <v>27</v>
      </c>
      <c r="D119" s="7"/>
      <c r="E119" s="8">
        <f>E120</f>
        <v>2024.02</v>
      </c>
    </row>
    <row r="120" spans="1:5" ht="24" customHeight="1" outlineLevel="3">
      <c r="A120" s="6" t="s">
        <v>41</v>
      </c>
      <c r="B120" s="7" t="s">
        <v>24</v>
      </c>
      <c r="C120" s="7" t="s">
        <v>27</v>
      </c>
      <c r="D120" s="7" t="s">
        <v>11</v>
      </c>
      <c r="E120" s="8">
        <f>E121</f>
        <v>2024.02</v>
      </c>
    </row>
    <row r="121" spans="1:5" ht="76.5" customHeight="1" outlineLevel="4">
      <c r="A121" s="6" t="s">
        <v>56</v>
      </c>
      <c r="B121" s="7" t="s">
        <v>24</v>
      </c>
      <c r="C121" s="7" t="s">
        <v>27</v>
      </c>
      <c r="D121" s="7" t="s">
        <v>26</v>
      </c>
      <c r="E121" s="8">
        <f>E122</f>
        <v>2024.02</v>
      </c>
    </row>
    <row r="122" spans="1:5" ht="78" customHeight="1" outlineLevel="5">
      <c r="A122" s="6" t="s">
        <v>106</v>
      </c>
      <c r="B122" s="7" t="s">
        <v>24</v>
      </c>
      <c r="C122" s="7" t="s">
        <v>27</v>
      </c>
      <c r="D122" s="7" t="s">
        <v>107</v>
      </c>
      <c r="E122" s="8">
        <v>2024.02</v>
      </c>
    </row>
    <row r="123" spans="1:5" ht="18.75" outlineLevel="2">
      <c r="A123" s="6" t="s">
        <v>58</v>
      </c>
      <c r="B123" s="7" t="s">
        <v>24</v>
      </c>
      <c r="C123" s="7" t="s">
        <v>28</v>
      </c>
      <c r="D123" s="7"/>
      <c r="E123" s="8">
        <f>E127</f>
        <v>1</v>
      </c>
    </row>
    <row r="124" spans="1:5" ht="36.75" customHeight="1" hidden="1" outlineLevel="3">
      <c r="A124" s="6" t="s">
        <v>39</v>
      </c>
      <c r="B124" s="7" t="s">
        <v>24</v>
      </c>
      <c r="C124" s="7" t="s">
        <v>28</v>
      </c>
      <c r="D124" s="7" t="s">
        <v>9</v>
      </c>
      <c r="E124" s="8">
        <f>E125</f>
        <v>0</v>
      </c>
    </row>
    <row r="125" spans="1:5" ht="37.5" hidden="1" outlineLevel="4">
      <c r="A125" s="6" t="s">
        <v>40</v>
      </c>
      <c r="B125" s="7" t="s">
        <v>24</v>
      </c>
      <c r="C125" s="7" t="s">
        <v>28</v>
      </c>
      <c r="D125" s="7" t="s">
        <v>10</v>
      </c>
      <c r="E125" s="8">
        <f>E126</f>
        <v>0</v>
      </c>
    </row>
    <row r="126" spans="1:5" ht="37.5" hidden="1" outlineLevel="5">
      <c r="A126" s="6" t="s">
        <v>77</v>
      </c>
      <c r="B126" s="7" t="s">
        <v>24</v>
      </c>
      <c r="C126" s="7" t="s">
        <v>28</v>
      </c>
      <c r="D126" s="7" t="s">
        <v>78</v>
      </c>
      <c r="E126" s="8">
        <v>0</v>
      </c>
    </row>
    <row r="127" spans="1:5" ht="39.75" customHeight="1" outlineLevel="5">
      <c r="A127" s="6" t="s">
        <v>41</v>
      </c>
      <c r="B127" s="7" t="s">
        <v>24</v>
      </c>
      <c r="C127" s="7" t="s">
        <v>28</v>
      </c>
      <c r="D127" s="7" t="s">
        <v>11</v>
      </c>
      <c r="E127" s="8">
        <f>E128</f>
        <v>1</v>
      </c>
    </row>
    <row r="128" spans="1:5" ht="39.75" customHeight="1" outlineLevel="5">
      <c r="A128" s="6" t="s">
        <v>48</v>
      </c>
      <c r="B128" s="7" t="s">
        <v>24</v>
      </c>
      <c r="C128" s="7" t="s">
        <v>28</v>
      </c>
      <c r="D128" s="7" t="s">
        <v>18</v>
      </c>
      <c r="E128" s="8">
        <f>E129</f>
        <v>1</v>
      </c>
    </row>
    <row r="129" spans="1:5" ht="39.75" customHeight="1" outlineLevel="5">
      <c r="A129" s="6" t="s">
        <v>138</v>
      </c>
      <c r="B129" s="7" t="s">
        <v>24</v>
      </c>
      <c r="C129" s="7" t="s">
        <v>28</v>
      </c>
      <c r="D129" s="7" t="s">
        <v>90</v>
      </c>
      <c r="E129" s="8">
        <v>1</v>
      </c>
    </row>
    <row r="130" spans="1:5" ht="19.5" customHeight="1" outlineLevel="1">
      <c r="A130" s="6" t="s">
        <v>59</v>
      </c>
      <c r="B130" s="7" t="s">
        <v>29</v>
      </c>
      <c r="C130" s="7"/>
      <c r="D130" s="7"/>
      <c r="E130" s="8">
        <f>E131+E135+E139+E143</f>
        <v>938.721</v>
      </c>
    </row>
    <row r="131" spans="1:5" ht="21.75" customHeight="1" outlineLevel="2">
      <c r="A131" s="6" t="s">
        <v>60</v>
      </c>
      <c r="B131" s="7" t="s">
        <v>29</v>
      </c>
      <c r="C131" s="7" t="s">
        <v>30</v>
      </c>
      <c r="D131" s="7"/>
      <c r="E131" s="8">
        <f>E132</f>
        <v>861.601</v>
      </c>
    </row>
    <row r="132" spans="1:5" ht="37.5" customHeight="1" outlineLevel="3">
      <c r="A132" s="6" t="s">
        <v>39</v>
      </c>
      <c r="B132" s="7" t="s">
        <v>29</v>
      </c>
      <c r="C132" s="7" t="s">
        <v>30</v>
      </c>
      <c r="D132" s="7" t="s">
        <v>9</v>
      </c>
      <c r="E132" s="8">
        <f>E133</f>
        <v>861.601</v>
      </c>
    </row>
    <row r="133" spans="1:5" ht="42.75" customHeight="1" outlineLevel="4">
      <c r="A133" s="6" t="s">
        <v>40</v>
      </c>
      <c r="B133" s="7" t="s">
        <v>29</v>
      </c>
      <c r="C133" s="7" t="s">
        <v>30</v>
      </c>
      <c r="D133" s="7" t="s">
        <v>10</v>
      </c>
      <c r="E133" s="8">
        <f>E134</f>
        <v>861.601</v>
      </c>
    </row>
    <row r="134" spans="1:5" ht="46.5" customHeight="1" outlineLevel="5">
      <c r="A134" s="6" t="s">
        <v>77</v>
      </c>
      <c r="B134" s="7" t="s">
        <v>29</v>
      </c>
      <c r="C134" s="7" t="s">
        <v>30</v>
      </c>
      <c r="D134" s="7" t="s">
        <v>78</v>
      </c>
      <c r="E134" s="8">
        <v>861.601</v>
      </c>
    </row>
    <row r="135" spans="1:5" ht="63" customHeight="1" outlineLevel="2">
      <c r="A135" s="6" t="s">
        <v>61</v>
      </c>
      <c r="B135" s="7" t="s">
        <v>29</v>
      </c>
      <c r="C135" s="7" t="s">
        <v>31</v>
      </c>
      <c r="D135" s="7"/>
      <c r="E135" s="8">
        <f>E136</f>
        <v>51.62</v>
      </c>
    </row>
    <row r="136" spans="1:5" ht="38.25" customHeight="1" outlineLevel="3">
      <c r="A136" s="6" t="s">
        <v>39</v>
      </c>
      <c r="B136" s="7" t="s">
        <v>29</v>
      </c>
      <c r="C136" s="7" t="s">
        <v>31</v>
      </c>
      <c r="D136" s="7" t="s">
        <v>9</v>
      </c>
      <c r="E136" s="8">
        <f>E137</f>
        <v>51.62</v>
      </c>
    </row>
    <row r="137" spans="1:5" ht="43.5" customHeight="1" outlineLevel="4">
      <c r="A137" s="6" t="s">
        <v>40</v>
      </c>
      <c r="B137" s="7" t="s">
        <v>29</v>
      </c>
      <c r="C137" s="7" t="s">
        <v>31</v>
      </c>
      <c r="D137" s="7" t="s">
        <v>10</v>
      </c>
      <c r="E137" s="8">
        <f>E138</f>
        <v>51.62</v>
      </c>
    </row>
    <row r="138" spans="1:5" ht="40.5" customHeight="1" outlineLevel="5">
      <c r="A138" s="6" t="s">
        <v>77</v>
      </c>
      <c r="B138" s="7" t="s">
        <v>29</v>
      </c>
      <c r="C138" s="7" t="s">
        <v>31</v>
      </c>
      <c r="D138" s="7" t="s">
        <v>78</v>
      </c>
      <c r="E138" s="8">
        <v>51.62</v>
      </c>
    </row>
    <row r="139" spans="1:5" ht="22.5" customHeight="1" outlineLevel="2">
      <c r="A139" s="6" t="s">
        <v>62</v>
      </c>
      <c r="B139" s="7" t="s">
        <v>29</v>
      </c>
      <c r="C139" s="7" t="s">
        <v>32</v>
      </c>
      <c r="D139" s="7"/>
      <c r="E139" s="8">
        <f>E140</f>
        <v>25.5</v>
      </c>
    </row>
    <row r="140" spans="1:5" ht="45.75" customHeight="1" outlineLevel="3">
      <c r="A140" s="6" t="s">
        <v>39</v>
      </c>
      <c r="B140" s="7" t="s">
        <v>29</v>
      </c>
      <c r="C140" s="7" t="s">
        <v>32</v>
      </c>
      <c r="D140" s="7" t="s">
        <v>9</v>
      </c>
      <c r="E140" s="8">
        <f>E141</f>
        <v>25.5</v>
      </c>
    </row>
    <row r="141" spans="1:5" ht="45.75" customHeight="1" outlineLevel="4">
      <c r="A141" s="6" t="s">
        <v>40</v>
      </c>
      <c r="B141" s="7" t="s">
        <v>29</v>
      </c>
      <c r="C141" s="7" t="s">
        <v>32</v>
      </c>
      <c r="D141" s="7" t="s">
        <v>10</v>
      </c>
      <c r="E141" s="8">
        <f>E142</f>
        <v>25.5</v>
      </c>
    </row>
    <row r="142" spans="1:5" ht="41.25" customHeight="1" outlineLevel="5">
      <c r="A142" s="6" t="s">
        <v>77</v>
      </c>
      <c r="B142" s="7" t="s">
        <v>29</v>
      </c>
      <c r="C142" s="7" t="s">
        <v>32</v>
      </c>
      <c r="D142" s="7" t="s">
        <v>78</v>
      </c>
      <c r="E142" s="8">
        <v>25.5</v>
      </c>
    </row>
    <row r="143" spans="1:5" ht="28.5" customHeight="1" hidden="1" outlineLevel="2">
      <c r="A143" s="6" t="s">
        <v>108</v>
      </c>
      <c r="B143" s="7" t="s">
        <v>29</v>
      </c>
      <c r="C143" s="7" t="s">
        <v>109</v>
      </c>
      <c r="D143" s="7"/>
      <c r="E143" s="8">
        <f>E144</f>
        <v>0</v>
      </c>
    </row>
    <row r="144" spans="1:5" ht="44.25" customHeight="1" hidden="1" outlineLevel="3">
      <c r="A144" s="6" t="s">
        <v>39</v>
      </c>
      <c r="B144" s="7" t="s">
        <v>29</v>
      </c>
      <c r="C144" s="7" t="s">
        <v>109</v>
      </c>
      <c r="D144" s="7" t="s">
        <v>9</v>
      </c>
      <c r="E144" s="8">
        <f>E145</f>
        <v>0</v>
      </c>
    </row>
    <row r="145" spans="1:5" ht="43.5" customHeight="1" hidden="1" outlineLevel="4">
      <c r="A145" s="6" t="s">
        <v>40</v>
      </c>
      <c r="B145" s="7" t="s">
        <v>29</v>
      </c>
      <c r="C145" s="7" t="s">
        <v>109</v>
      </c>
      <c r="D145" s="7" t="s">
        <v>10</v>
      </c>
      <c r="E145" s="8">
        <f>E146</f>
        <v>0</v>
      </c>
    </row>
    <row r="146" spans="1:5" ht="39.75" customHeight="1" hidden="1" outlineLevel="5">
      <c r="A146" s="6" t="s">
        <v>77</v>
      </c>
      <c r="B146" s="7" t="s">
        <v>29</v>
      </c>
      <c r="C146" s="7" t="s">
        <v>109</v>
      </c>
      <c r="D146" s="7" t="s">
        <v>78</v>
      </c>
      <c r="E146" s="8">
        <v>0</v>
      </c>
    </row>
    <row r="147" spans="1:5" ht="39.75" customHeight="1" outlineLevel="5">
      <c r="A147" s="23" t="s">
        <v>141</v>
      </c>
      <c r="B147" s="7" t="s">
        <v>29</v>
      </c>
      <c r="C147" s="7" t="s">
        <v>142</v>
      </c>
      <c r="D147" s="7"/>
      <c r="E147" s="8">
        <f>E148</f>
        <v>518.15</v>
      </c>
    </row>
    <row r="148" spans="1:5" ht="39.75" customHeight="1" outlineLevel="5">
      <c r="A148" s="23" t="s">
        <v>39</v>
      </c>
      <c r="B148" s="7" t="s">
        <v>29</v>
      </c>
      <c r="C148" s="7" t="s">
        <v>142</v>
      </c>
      <c r="D148" s="7" t="s">
        <v>9</v>
      </c>
      <c r="E148" s="8">
        <f>E149</f>
        <v>518.15</v>
      </c>
    </row>
    <row r="149" spans="1:5" ht="39.75" customHeight="1" outlineLevel="5">
      <c r="A149" s="23" t="s">
        <v>40</v>
      </c>
      <c r="B149" s="7" t="s">
        <v>29</v>
      </c>
      <c r="C149" s="7" t="s">
        <v>142</v>
      </c>
      <c r="D149" s="7" t="s">
        <v>10</v>
      </c>
      <c r="E149" s="8">
        <f>E150</f>
        <v>518.15</v>
      </c>
    </row>
    <row r="150" spans="1:5" ht="39.75" customHeight="1" outlineLevel="5">
      <c r="A150" s="24" t="s">
        <v>77</v>
      </c>
      <c r="B150" s="7" t="s">
        <v>29</v>
      </c>
      <c r="C150" s="7" t="s">
        <v>142</v>
      </c>
      <c r="D150" s="7" t="s">
        <v>78</v>
      </c>
      <c r="E150" s="8">
        <v>518.15</v>
      </c>
    </row>
    <row r="151" spans="1:5" ht="25.5" customHeight="1" outlineLevel="5">
      <c r="A151" s="6" t="s">
        <v>110</v>
      </c>
      <c r="B151" s="7" t="s">
        <v>111</v>
      </c>
      <c r="C151" s="7"/>
      <c r="D151" s="7"/>
      <c r="E151" s="8">
        <f>E152</f>
        <v>65.48064</v>
      </c>
    </row>
    <row r="152" spans="1:5" ht="38.25" customHeight="1" outlineLevel="5">
      <c r="A152" s="6" t="s">
        <v>112</v>
      </c>
      <c r="B152" s="7" t="s">
        <v>111</v>
      </c>
      <c r="C152" s="7" t="s">
        <v>113</v>
      </c>
      <c r="D152" s="7"/>
      <c r="E152" s="8">
        <f>E153</f>
        <v>65.48064</v>
      </c>
    </row>
    <row r="153" spans="1:5" ht="26.25" customHeight="1" outlineLevel="5">
      <c r="A153" s="6" t="s">
        <v>114</v>
      </c>
      <c r="B153" s="7" t="s">
        <v>111</v>
      </c>
      <c r="C153" s="7" t="s">
        <v>113</v>
      </c>
      <c r="D153" s="7" t="s">
        <v>115</v>
      </c>
      <c r="E153" s="8">
        <f>E154</f>
        <v>65.48064</v>
      </c>
    </row>
    <row r="154" spans="1:5" ht="39" customHeight="1" outlineLevel="5">
      <c r="A154" s="6" t="s">
        <v>116</v>
      </c>
      <c r="B154" s="7" t="s">
        <v>111</v>
      </c>
      <c r="C154" s="7" t="s">
        <v>113</v>
      </c>
      <c r="D154" s="7" t="s">
        <v>117</v>
      </c>
      <c r="E154" s="8">
        <f>E155</f>
        <v>65.48064</v>
      </c>
    </row>
    <row r="155" spans="1:5" ht="26.25" customHeight="1" outlineLevel="5">
      <c r="A155" s="6" t="s">
        <v>118</v>
      </c>
      <c r="B155" s="7" t="s">
        <v>111</v>
      </c>
      <c r="C155" s="7" t="s">
        <v>113</v>
      </c>
      <c r="D155" s="7" t="s">
        <v>119</v>
      </c>
      <c r="E155" s="8">
        <v>65.48064</v>
      </c>
    </row>
    <row r="156" spans="1:5" ht="24.75" customHeight="1">
      <c r="A156" s="13" t="s">
        <v>33</v>
      </c>
      <c r="B156" s="13"/>
      <c r="C156" s="13"/>
      <c r="D156" s="13"/>
      <c r="E156" s="12">
        <f>E14</f>
        <v>9023.59282</v>
      </c>
    </row>
  </sheetData>
  <sheetProtection/>
  <mergeCells count="16">
    <mergeCell ref="A8:F8"/>
    <mergeCell ref="A12:A13"/>
    <mergeCell ref="B12:B13"/>
    <mergeCell ref="C12:C13"/>
    <mergeCell ref="D12:D13"/>
    <mergeCell ref="A9:F9"/>
    <mergeCell ref="A156:D156"/>
    <mergeCell ref="A10:F10"/>
    <mergeCell ref="A11:E11"/>
    <mergeCell ref="B1:E1"/>
    <mergeCell ref="B2:E2"/>
    <mergeCell ref="A3:E3"/>
    <mergeCell ref="A4:E4"/>
    <mergeCell ref="E12:E13"/>
    <mergeCell ref="A6:E6"/>
    <mergeCell ref="A7:F7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KALININSKAJA\Пользователь 2</dc:creator>
  <cp:keywords/>
  <dc:description/>
  <cp:lastModifiedBy>Пользователь</cp:lastModifiedBy>
  <cp:lastPrinted>2016-12-27T15:25:51Z</cp:lastPrinted>
  <dcterms:created xsi:type="dcterms:W3CDTF">2016-12-27T14:17:15Z</dcterms:created>
  <dcterms:modified xsi:type="dcterms:W3CDTF">2019-03-21T11:42:05Z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C:\Users\Пользователь 2\AppData\Local\Кейсистемс\Бюджет-КС\ReportManager\sqr_info_isp_budg_2016_11.xls</vt:lpwstr>
  </property>
</Properties>
</file>